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0" windowWidth="13200" windowHeight="7913" activeTab="0"/>
  </bookViews>
  <sheets>
    <sheet name="6-1-2021" sheetId="1" r:id="rId1"/>
    <sheet name="6-1-2020" sheetId="2" r:id="rId2"/>
    <sheet name="6-1-2019" sheetId="3" r:id="rId3"/>
    <sheet name="6-1-2018" sheetId="4" r:id="rId4"/>
  </sheets>
  <definedNames/>
  <calcPr fullCalcOnLoad="1"/>
</workbook>
</file>

<file path=xl/sharedStrings.xml><?xml version="1.0" encoding="utf-8"?>
<sst xmlns="http://schemas.openxmlformats.org/spreadsheetml/2006/main" count="104" uniqueCount="26">
  <si>
    <t>Percentage</t>
  </si>
  <si>
    <t>Switching</t>
  </si>
  <si>
    <t xml:space="preserve">     Total</t>
  </si>
  <si>
    <t>Total</t>
  </si>
  <si>
    <t xml:space="preserve">                 ACCOUNTS</t>
  </si>
  <si>
    <t>PSE&amp;G (1)</t>
  </si>
  <si>
    <t>JCP&amp;L (2)</t>
  </si>
  <si>
    <t>RECO (4)</t>
  </si>
  <si>
    <t>(1)</t>
  </si>
  <si>
    <t>(2)</t>
  </si>
  <si>
    <t>(3)</t>
  </si>
  <si>
    <t>(4)</t>
  </si>
  <si>
    <t xml:space="preserve">Monthly General Service Primary (MGS – Primary), and Monthly General Service Secondary (MGS – Secondary) rate classes </t>
  </si>
  <si>
    <t>ACE (3)</t>
  </si>
  <si>
    <t xml:space="preserve">Includes Accounts in the Annual General Service - Primary (AGS-Primary), Annual General Service - Secondary (AGS-Secondary), </t>
  </si>
  <si>
    <t>LOAD (kW)</t>
  </si>
  <si>
    <t>Includes Accounts in the General Service Primary (GP), General Service Transmission (GT), General Service Secondary (GS) and General Service Secondary</t>
  </si>
  <si>
    <t>Includes Accounts in the Large Power and Lighting, Secondary Service (LPL-S) rate class with a PLC of 500+kW</t>
  </si>
  <si>
    <t>Time-of-Day (GST) rate classes with a 500+ kW PLC</t>
  </si>
  <si>
    <t>with a PLC of 500+kW</t>
  </si>
  <si>
    <t>Includes Accounts in the Service Classification No. 2 - General Service rate class with a PLC of 500+kW</t>
  </si>
  <si>
    <t>BGS-CIEP Eligible Switching 500+kW</t>
  </si>
  <si>
    <t>as of June 1, 2018</t>
  </si>
  <si>
    <t>as of June 1, 2019</t>
  </si>
  <si>
    <t>as of June 1, 2020</t>
  </si>
  <si>
    <t>as of June 1,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</si>
</sst>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60" applyFont="1" quotePrefix="1">
      <alignment/>
      <protection/>
    </xf>
    <xf numFmtId="0" fontId="4" fillId="0" borderId="0" xfId="60" applyFont="1">
      <alignment/>
      <protection/>
    </xf>
    <xf numFmtId="0" fontId="4" fillId="0" borderId="0" xfId="58" applyFont="1" applyFill="1" applyBorder="1">
      <alignment/>
      <protection/>
    </xf>
    <xf numFmtId="3" fontId="4" fillId="0" borderId="0" xfId="58" applyNumberFormat="1" applyFont="1" applyFill="1" applyBorder="1">
      <alignment/>
      <protection/>
    </xf>
    <xf numFmtId="10" fontId="4" fillId="0" borderId="0" xfId="60" applyNumberFormat="1" applyFont="1" applyFill="1" applyBorder="1">
      <alignment/>
      <protection/>
    </xf>
    <xf numFmtId="0" fontId="4" fillId="0" borderId="0" xfId="60" applyFont="1" applyFill="1" applyBorder="1">
      <alignment/>
      <protection/>
    </xf>
    <xf numFmtId="3" fontId="4" fillId="0" borderId="0" xfId="60" applyNumberFormat="1" applyFont="1" applyFill="1" applyBorder="1">
      <alignment/>
      <protection/>
    </xf>
    <xf numFmtId="0" fontId="41" fillId="0" borderId="0" xfId="60" applyFont="1" applyFill="1" applyBorder="1">
      <alignment/>
      <protection/>
    </xf>
    <xf numFmtId="10" fontId="4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7</xdr:row>
      <xdr:rowOff>161925</xdr:rowOff>
    </xdr:from>
    <xdr:to>
      <xdr:col>3</xdr:col>
      <xdr:colOff>209550</xdr:colOff>
      <xdr:row>11</xdr:row>
      <xdr:rowOff>161925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647825" y="1295400"/>
          <a:ext cx="3905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7</xdr:row>
      <xdr:rowOff>161925</xdr:rowOff>
    </xdr:from>
    <xdr:to>
      <xdr:col>3</xdr:col>
      <xdr:colOff>209550</xdr:colOff>
      <xdr:row>11</xdr:row>
      <xdr:rowOff>161925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647825" y="1295400"/>
          <a:ext cx="3905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7</xdr:row>
      <xdr:rowOff>161925</xdr:rowOff>
    </xdr:from>
    <xdr:to>
      <xdr:col>3</xdr:col>
      <xdr:colOff>209550</xdr:colOff>
      <xdr:row>11</xdr:row>
      <xdr:rowOff>161925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647825" y="1295400"/>
          <a:ext cx="3905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7</xdr:row>
      <xdr:rowOff>161925</xdr:rowOff>
    </xdr:from>
    <xdr:to>
      <xdr:col>3</xdr:col>
      <xdr:colOff>209550</xdr:colOff>
      <xdr:row>11</xdr:row>
      <xdr:rowOff>161925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647825" y="1295400"/>
          <a:ext cx="3905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25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1075</v>
      </c>
      <c r="D7" s="18">
        <v>842</v>
      </c>
      <c r="E7" s="19">
        <f>D7/(C7)</f>
        <v>0.7832558139534884</v>
      </c>
      <c r="F7" s="17"/>
      <c r="G7" s="18">
        <v>1527646</v>
      </c>
      <c r="H7" s="18">
        <v>1228286</v>
      </c>
      <c r="I7" s="19">
        <f>H7/(G7)</f>
        <v>0.8040383701459631</v>
      </c>
    </row>
    <row r="8" spans="1:9" ht="12.75">
      <c r="A8" s="4"/>
      <c r="B8" s="5"/>
      <c r="C8" s="13"/>
      <c r="D8" s="13"/>
      <c r="E8" s="23"/>
      <c r="F8" s="13"/>
      <c r="G8" s="14"/>
      <c r="H8" s="14"/>
      <c r="I8" s="23"/>
    </row>
    <row r="9" spans="1:9" ht="12.75">
      <c r="A9" s="4"/>
      <c r="B9" s="5" t="s">
        <v>6</v>
      </c>
      <c r="C9" s="21">
        <v>863</v>
      </c>
      <c r="D9" s="21">
        <v>675</v>
      </c>
      <c r="E9" s="19">
        <f>D9/(C9)</f>
        <v>0.7821552723059096</v>
      </c>
      <c r="F9" s="22"/>
      <c r="G9" s="21">
        <v>742713.899</v>
      </c>
      <c r="H9" s="21">
        <v>664184.8960000004</v>
      </c>
      <c r="I9" s="19">
        <f>H9/(G9)</f>
        <v>0.8942674923604741</v>
      </c>
    </row>
    <row r="10" spans="1:9" ht="12.75">
      <c r="A10" s="4"/>
      <c r="B10" s="5"/>
      <c r="C10" s="13"/>
      <c r="D10" s="13"/>
      <c r="E10" s="23"/>
      <c r="F10" s="13"/>
      <c r="G10" s="14"/>
      <c r="H10" s="14"/>
      <c r="I10" s="23"/>
    </row>
    <row r="11" spans="1:9" ht="12.75">
      <c r="A11" s="4"/>
      <c r="B11" s="5" t="s">
        <v>13</v>
      </c>
      <c r="C11" s="21">
        <v>244</v>
      </c>
      <c r="D11" s="21">
        <v>199</v>
      </c>
      <c r="E11" s="19">
        <f>D11/(C11)</f>
        <v>0.8155737704918032</v>
      </c>
      <c r="F11" s="22"/>
      <c r="G11" s="21">
        <v>300614.44999999995</v>
      </c>
      <c r="H11" s="21">
        <v>248867.17999999996</v>
      </c>
      <c r="I11" s="19">
        <f>H11/(G11)</f>
        <v>0.827861667993671</v>
      </c>
    </row>
    <row r="12" spans="1:9" ht="12.75">
      <c r="A12" s="4"/>
      <c r="B12" s="5"/>
      <c r="C12" s="13"/>
      <c r="D12" s="13"/>
      <c r="E12" s="23"/>
      <c r="F12" s="13"/>
      <c r="G12" s="14"/>
      <c r="H12" s="14"/>
      <c r="I12" s="23"/>
    </row>
    <row r="13" spans="1:9" ht="12.75">
      <c r="A13" s="4"/>
      <c r="B13" s="5" t="s">
        <v>7</v>
      </c>
      <c r="C13" s="21">
        <v>55</v>
      </c>
      <c r="D13" s="21">
        <v>42</v>
      </c>
      <c r="E13" s="19">
        <f>D13/(C13)</f>
        <v>0.7636363636363637</v>
      </c>
      <c r="F13" s="20"/>
      <c r="G13" s="21">
        <v>46186.65586</v>
      </c>
      <c r="H13" s="21">
        <v>39575.52307999999</v>
      </c>
      <c r="I13" s="19">
        <f>H13/(G13)</f>
        <v>0.8568605443087386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2237</v>
      </c>
      <c r="D15" s="8">
        <f>SUM(D7:D13)</f>
        <v>1758</v>
      </c>
      <c r="E15" s="9">
        <f>D15/(C15)</f>
        <v>0.7858739383102369</v>
      </c>
      <c r="F15" s="10"/>
      <c r="G15" s="12">
        <f>SUM(G7:G13)</f>
        <v>2617161.00486</v>
      </c>
      <c r="H15" s="12">
        <f>SUM(H7:H13)</f>
        <v>2180913.5990800005</v>
      </c>
      <c r="I15" s="9">
        <f>H15/(G15)</f>
        <v>0.8333127365989713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24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1189</v>
      </c>
      <c r="D7" s="18">
        <v>944</v>
      </c>
      <c r="E7" s="19">
        <f>D7/(C7)</f>
        <v>0.7939444911690496</v>
      </c>
      <c r="F7" s="17"/>
      <c r="G7" s="18">
        <v>1672182.801</v>
      </c>
      <c r="H7" s="18">
        <v>1346893.63</v>
      </c>
      <c r="I7" s="19">
        <f>H7/(G7)</f>
        <v>0.8054703284799543</v>
      </c>
    </row>
    <row r="8" spans="1:9" ht="12.75">
      <c r="A8" s="4"/>
      <c r="B8" s="5"/>
      <c r="C8" s="13"/>
      <c r="D8" s="13"/>
      <c r="E8" s="23"/>
      <c r="F8" s="13"/>
      <c r="G8" s="14"/>
      <c r="H8" s="14"/>
      <c r="I8" s="23"/>
    </row>
    <row r="9" spans="1:9" ht="12.75">
      <c r="A9" s="4"/>
      <c r="B9" s="5" t="s">
        <v>6</v>
      </c>
      <c r="C9" s="21">
        <v>943</v>
      </c>
      <c r="D9" s="21">
        <v>730</v>
      </c>
      <c r="E9" s="19">
        <f>D9/(C9)</f>
        <v>0.7741251325556734</v>
      </c>
      <c r="F9" s="22"/>
      <c r="G9" s="21">
        <v>863285.1070059999</v>
      </c>
      <c r="H9" s="21">
        <v>757077.2157399999</v>
      </c>
      <c r="I9" s="19">
        <f>H9/(G9)</f>
        <v>0.8769724041292168</v>
      </c>
    </row>
    <row r="10" spans="1:9" ht="12.75">
      <c r="A10" s="4"/>
      <c r="B10" s="5"/>
      <c r="C10" s="13"/>
      <c r="D10" s="13"/>
      <c r="E10" s="23"/>
      <c r="F10" s="13"/>
      <c r="G10" s="14"/>
      <c r="H10" s="14"/>
      <c r="I10" s="23"/>
    </row>
    <row r="11" spans="1:9" ht="12.75">
      <c r="A11" s="4"/>
      <c r="B11" s="5" t="s">
        <v>13</v>
      </c>
      <c r="C11" s="21">
        <v>241</v>
      </c>
      <c r="D11" s="21">
        <v>189</v>
      </c>
      <c r="E11" s="19">
        <f>D11/(C11)</f>
        <v>0.7842323651452282</v>
      </c>
      <c r="F11" s="22"/>
      <c r="G11" s="21">
        <v>325269.17</v>
      </c>
      <c r="H11" s="21">
        <v>260622.46</v>
      </c>
      <c r="I11" s="19">
        <f>H11/(G11)</f>
        <v>0.8012516525928357</v>
      </c>
    </row>
    <row r="12" spans="1:9" ht="12.75">
      <c r="A12" s="4"/>
      <c r="B12" s="5"/>
      <c r="C12" s="13"/>
      <c r="D12" s="13"/>
      <c r="E12" s="23"/>
      <c r="F12" s="13"/>
      <c r="G12" s="14"/>
      <c r="H12" s="14"/>
      <c r="I12" s="23"/>
    </row>
    <row r="13" spans="1:9" ht="12.75">
      <c r="A13" s="4"/>
      <c r="B13" s="5" t="s">
        <v>7</v>
      </c>
      <c r="C13" s="21">
        <v>62</v>
      </c>
      <c r="D13" s="21">
        <v>48</v>
      </c>
      <c r="E13" s="19">
        <f>D13/(C13)</f>
        <v>0.7741935483870968</v>
      </c>
      <c r="F13" s="20"/>
      <c r="G13" s="21">
        <v>55900.98650999998</v>
      </c>
      <c r="H13" s="21">
        <v>48269.97503999999</v>
      </c>
      <c r="I13" s="19">
        <f>H13/(G13)</f>
        <v>0.8634905759912681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2435</v>
      </c>
      <c r="D15" s="8">
        <f>SUM(D7:D13)</f>
        <v>1911</v>
      </c>
      <c r="E15" s="9">
        <f>D15/(C15)</f>
        <v>0.7848049281314169</v>
      </c>
      <c r="F15" s="10"/>
      <c r="G15" s="12">
        <f>SUM(G7:G13)</f>
        <v>2916638.064516</v>
      </c>
      <c r="H15" s="12">
        <f>SUM(H7:H13)</f>
        <v>2412863.2807799997</v>
      </c>
      <c r="I15" s="9">
        <f>H15/(G15)</f>
        <v>0.8272755231905681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23"/>
  <sheetViews>
    <sheetView zoomScalePageLayoutView="0" workbookViewId="0" topLeftCell="A1">
      <selection activeCell="E7" sqref="E7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23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1230</v>
      </c>
      <c r="D7" s="18">
        <v>983</v>
      </c>
      <c r="E7" s="19">
        <f>D7/(C7)</f>
        <v>0.7991869918699187</v>
      </c>
      <c r="F7" s="17"/>
      <c r="G7" s="18">
        <v>1719718</v>
      </c>
      <c r="H7" s="18">
        <v>1380343</v>
      </c>
      <c r="I7" s="19">
        <f>H7/(G7)</f>
        <v>0.8026565983492643</v>
      </c>
    </row>
    <row r="8" spans="1:9" ht="12.75">
      <c r="A8" s="4"/>
      <c r="B8" s="5"/>
      <c r="C8" s="13"/>
      <c r="D8" s="13"/>
      <c r="E8" s="6"/>
      <c r="F8" s="4"/>
      <c r="G8" s="14"/>
      <c r="H8" s="14"/>
      <c r="I8" s="6"/>
    </row>
    <row r="9" spans="1:9" ht="12.75">
      <c r="A9" s="4"/>
      <c r="B9" s="5" t="s">
        <v>6</v>
      </c>
      <c r="C9" s="21">
        <v>881</v>
      </c>
      <c r="D9" s="21">
        <v>702</v>
      </c>
      <c r="E9" s="19">
        <f>D9/(C9)</f>
        <v>0.7968217934165721</v>
      </c>
      <c r="F9" s="22"/>
      <c r="G9" s="21">
        <v>879632.5243159998</v>
      </c>
      <c r="H9" s="21">
        <v>776873.3140139999</v>
      </c>
      <c r="I9" s="19">
        <f>H9/(G9)</f>
        <v>0.883179387458524</v>
      </c>
    </row>
    <row r="10" spans="1:9" ht="12.75">
      <c r="A10" s="4"/>
      <c r="B10" s="5"/>
      <c r="C10" s="13"/>
      <c r="D10" s="13"/>
      <c r="E10" s="6"/>
      <c r="F10" s="4"/>
      <c r="G10" s="14"/>
      <c r="H10" s="14"/>
      <c r="I10" s="6"/>
    </row>
    <row r="11" spans="1:9" ht="12.75">
      <c r="A11" s="4"/>
      <c r="B11" s="5" t="s">
        <v>13</v>
      </c>
      <c r="C11" s="21">
        <v>224</v>
      </c>
      <c r="D11" s="21">
        <v>183</v>
      </c>
      <c r="E11" s="19">
        <f>D11/(C11)</f>
        <v>0.8169642857142857</v>
      </c>
      <c r="F11" s="22"/>
      <c r="G11" s="21">
        <v>313350.54999999993</v>
      </c>
      <c r="H11" s="21">
        <v>250024.59999999992</v>
      </c>
      <c r="I11" s="19">
        <f>H11/(G11)</f>
        <v>0.7979070086202178</v>
      </c>
    </row>
    <row r="12" spans="1:9" ht="12.75">
      <c r="A12" s="4"/>
      <c r="B12" s="5"/>
      <c r="C12" s="13"/>
      <c r="D12" s="13"/>
      <c r="E12" s="6"/>
      <c r="F12" s="4"/>
      <c r="G12" s="14"/>
      <c r="H12" s="14"/>
      <c r="I12" s="6"/>
    </row>
    <row r="13" spans="1:9" ht="12.75">
      <c r="A13" s="4"/>
      <c r="B13" s="5" t="s">
        <v>7</v>
      </c>
      <c r="C13" s="21">
        <v>63</v>
      </c>
      <c r="D13" s="21">
        <v>52</v>
      </c>
      <c r="E13" s="19">
        <f>D13/(C13)</f>
        <v>0.8253968253968254</v>
      </c>
      <c r="F13" s="20"/>
      <c r="G13" s="21">
        <v>58017.11677000001</v>
      </c>
      <c r="H13" s="21">
        <v>51562.92841</v>
      </c>
      <c r="I13" s="19">
        <f>H13/(G13)</f>
        <v>0.8887537209822637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2398</v>
      </c>
      <c r="D15" s="8">
        <f>SUM(D7:D13)</f>
        <v>1920</v>
      </c>
      <c r="E15" s="9">
        <f>D15/(C15)</f>
        <v>0.8006672226855713</v>
      </c>
      <c r="F15" s="10"/>
      <c r="G15" s="12">
        <f>SUM(G7:G13)</f>
        <v>2970718.191086</v>
      </c>
      <c r="H15" s="12">
        <f>SUM(H7:H13)</f>
        <v>2458803.842424</v>
      </c>
      <c r="I15" s="9">
        <f>H15/(G15)</f>
        <v>0.8276799360511338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23"/>
  <sheetViews>
    <sheetView zoomScalePageLayoutView="0" workbookViewId="0" topLeftCell="A1">
      <selection activeCell="I27" sqref="I27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22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1236</v>
      </c>
      <c r="D7" s="18">
        <v>1016</v>
      </c>
      <c r="E7" s="19">
        <f>D7/(C7)</f>
        <v>0.8220064724919094</v>
      </c>
      <c r="F7" s="17"/>
      <c r="G7" s="18">
        <v>1699934</v>
      </c>
      <c r="H7" s="18">
        <v>1442202</v>
      </c>
      <c r="I7" s="19">
        <f>H7/(G7)</f>
        <v>0.8483870550268422</v>
      </c>
    </row>
    <row r="8" spans="1:9" ht="12.75">
      <c r="A8" s="4"/>
      <c r="B8" s="5"/>
      <c r="C8" s="13"/>
      <c r="D8" s="13"/>
      <c r="E8" s="6"/>
      <c r="F8" s="4"/>
      <c r="G8" s="14"/>
      <c r="H8" s="14"/>
      <c r="I8" s="6"/>
    </row>
    <row r="9" spans="1:9" ht="12.75">
      <c r="A9" s="4"/>
      <c r="B9" s="5" t="s">
        <v>6</v>
      </c>
      <c r="C9" s="21">
        <v>917</v>
      </c>
      <c r="D9" s="21">
        <v>721</v>
      </c>
      <c r="E9" s="19">
        <f>D9/(C9)</f>
        <v>0.7862595419847328</v>
      </c>
      <c r="F9" s="20"/>
      <c r="G9" s="21">
        <v>849422.2121899996</v>
      </c>
      <c r="H9" s="21">
        <v>738935.7708599997</v>
      </c>
      <c r="I9" s="19">
        <f>H9/(G9)</f>
        <v>0.8699275345706569</v>
      </c>
    </row>
    <row r="10" spans="1:9" ht="12.75">
      <c r="A10" s="4"/>
      <c r="B10" s="5"/>
      <c r="C10" s="13"/>
      <c r="D10" s="13"/>
      <c r="E10" s="6"/>
      <c r="F10" s="4"/>
      <c r="G10" s="14"/>
      <c r="H10" s="14"/>
      <c r="I10" s="6"/>
    </row>
    <row r="11" spans="1:9" ht="12.75">
      <c r="A11" s="4"/>
      <c r="B11" s="5" t="s">
        <v>13</v>
      </c>
      <c r="C11" s="21">
        <v>224</v>
      </c>
      <c r="D11" s="21">
        <v>190</v>
      </c>
      <c r="E11" s="19">
        <f>D11/(C11)</f>
        <v>0.8482142857142857</v>
      </c>
      <c r="F11" s="20"/>
      <c r="G11" s="21">
        <v>302150.44999999995</v>
      </c>
      <c r="H11" s="21">
        <v>251509.37999999995</v>
      </c>
      <c r="I11" s="19">
        <f>H11/(G11)</f>
        <v>0.8323978335958129</v>
      </c>
    </row>
    <row r="12" spans="1:9" ht="12.75">
      <c r="A12" s="4"/>
      <c r="B12" s="5"/>
      <c r="C12" s="13"/>
      <c r="D12" s="13"/>
      <c r="E12" s="6"/>
      <c r="F12" s="4"/>
      <c r="G12" s="14"/>
      <c r="H12" s="14"/>
      <c r="I12" s="6"/>
    </row>
    <row r="13" spans="1:9" ht="12.75">
      <c r="A13" s="4"/>
      <c r="B13" s="5" t="s">
        <v>7</v>
      </c>
      <c r="C13" s="21">
        <v>62</v>
      </c>
      <c r="D13" s="21">
        <v>51</v>
      </c>
      <c r="E13" s="19">
        <f>D13/(C13)</f>
        <v>0.8225806451612904</v>
      </c>
      <c r="F13" s="20"/>
      <c r="G13" s="21">
        <v>55850.409909999995</v>
      </c>
      <c r="H13" s="21">
        <v>50344.95125</v>
      </c>
      <c r="I13" s="19">
        <f>H13/(G13)</f>
        <v>0.9014249193717333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2439</v>
      </c>
      <c r="D15" s="8">
        <f>SUM(D7:D13)</f>
        <v>1978</v>
      </c>
      <c r="E15" s="9">
        <f>D15/(C15)</f>
        <v>0.8109881098810988</v>
      </c>
      <c r="F15" s="10"/>
      <c r="G15" s="12">
        <f>SUM(G7:G13)</f>
        <v>2907357.0720999995</v>
      </c>
      <c r="H15" s="12">
        <f>SUM(H7:H13)</f>
        <v>2482992.1021099994</v>
      </c>
      <c r="I15" s="9">
        <f>H15/(G15)</f>
        <v>0.8540375470002111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Board of Public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Yochum</dc:creator>
  <cp:keywords/>
  <dc:description/>
  <cp:lastModifiedBy>Northcutt, Rachel</cp:lastModifiedBy>
  <cp:lastPrinted>2004-06-03T18:37:55Z</cp:lastPrinted>
  <dcterms:created xsi:type="dcterms:W3CDTF">2003-07-25T13:37:29Z</dcterms:created>
  <dcterms:modified xsi:type="dcterms:W3CDTF">2021-09-15T20:02:36Z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067b1e9b-f901-486c-a73d-cfc5593e1ba0</vt:lpwstr>
  </property>
</Properties>
</file>