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80" windowHeight="8070"/>
  </bookViews>
  <sheets>
    <sheet name="July 1, 2011" sheetId="11" r:id="rId1"/>
    <sheet name="May 1, 2011" sheetId="10" r:id="rId2"/>
    <sheet name="June 11, 2010" sheetId="9" r:id="rId3"/>
    <sheet name="August 14, 2009" sheetId="7" r:id="rId4"/>
    <sheet name="August 22, 2008" sheetId="6" r:id="rId5"/>
    <sheet name="September 7, 2007" sheetId="5" r:id="rId6"/>
    <sheet name="September 8, 2006" sheetId="4" r:id="rId7"/>
    <sheet name="June 1, 2005" sheetId="3" r:id="rId8"/>
  </sheets>
  <definedNames>
    <definedName name="_xlnm.Print_Area" localSheetId="7">'June 1, 2005'!$A$1:$F$12</definedName>
  </definedNames>
  <calcPr calcId="144525"/>
</workbook>
</file>

<file path=xl/calcChain.xml><?xml version="1.0" encoding="utf-8"?>
<calcChain xmlns="http://schemas.openxmlformats.org/spreadsheetml/2006/main">
  <c r="G10" i="6" l="1"/>
  <c r="F10" i="6"/>
  <c r="G9" i="6"/>
  <c r="F9" i="6"/>
  <c r="G8" i="6"/>
  <c r="F8" i="6"/>
  <c r="G7" i="6"/>
  <c r="F7" i="6"/>
  <c r="G10" i="4"/>
  <c r="F10" i="4"/>
  <c r="G9" i="4"/>
  <c r="F9" i="4"/>
  <c r="G8" i="4"/>
  <c r="F8" i="4"/>
  <c r="G7" i="4"/>
  <c r="F7" i="4"/>
  <c r="F8" i="3"/>
  <c r="G8" i="3"/>
  <c r="F9" i="3"/>
  <c r="G9" i="3"/>
  <c r="F10" i="3"/>
  <c r="G10" i="3"/>
  <c r="G7" i="3"/>
  <c r="F7" i="3"/>
</calcChain>
</file>

<file path=xl/sharedStrings.xml><?xml version="1.0" encoding="utf-8"?>
<sst xmlns="http://schemas.openxmlformats.org/spreadsheetml/2006/main" count="184" uniqueCount="39">
  <si>
    <t>Atlantic City Electric Company</t>
  </si>
  <si>
    <t>{1} Accounts in the Transmission General Service (TGS) rate class</t>
  </si>
  <si>
    <t xml:space="preserve">Monthly General Service Primary (MGS – Primary), and Monthly General Service Secondary (MGS – Secondary) rate classes </t>
  </si>
  <si>
    <t>with a PLC of 1250+kW</t>
  </si>
  <si>
    <t xml:space="preserve">Accounts in the Annual General Service - Primary (AGS-Primary), Annual General Service - Secondary (AGS-Secondary), </t>
  </si>
  <si>
    <t>BGS</t>
  </si>
  <si>
    <t>TPS</t>
  </si>
  <si>
    <t>PLS (kW)</t>
  </si>
  <si>
    <t>&lt;750</t>
  </si>
  <si>
    <t>750-999</t>
  </si>
  <si>
    <t>1000-1249</t>
  </si>
  <si>
    <t>1250+</t>
  </si>
  <si>
    <t># Accounts {1}</t>
  </si>
  <si>
    <t>As of June 1, 2005</t>
  </si>
  <si>
    <t>2005 Capacity Peak Load Share BGS-CIEP Size Distributions by Category</t>
  </si>
  <si>
    <t>TOTAL</t>
  </si>
  <si>
    <t>2006 Capacity Peak Load Share BGS-CIEP Size Distributions by Category</t>
  </si>
  <si>
    <t>As of September 8, 2006</t>
  </si>
  <si>
    <t>with a PLC of 1000+kW (these 1000+kW customers would be eligible for CIEP service starting June 1, 2007, but are currently FP eligible)</t>
  </si>
  <si>
    <t>As of September 7, 2007</t>
  </si>
  <si>
    <t>2007 Capacity Peak Load Share BGS-CIEP Size Distributions by Category</t>
  </si>
  <si>
    <t>with a PLC of 1000+kW</t>
  </si>
  <si>
    <t>2008 Capacity Peak Load Share BGS-CIEP Size Distributions by Category</t>
  </si>
  <si>
    <t>As of August 22, 2008</t>
  </si>
  <si>
    <t>Capacity Obligation (kW)</t>
  </si>
  <si>
    <t>As of August 14, 2009</t>
  </si>
  <si>
    <t>750-799</t>
  </si>
  <si>
    <t>800-899</t>
  </si>
  <si>
    <t>900-999</t>
  </si>
  <si>
    <t>1000-1099</t>
  </si>
  <si>
    <t>1100-1199</t>
  </si>
  <si>
    <t>1200-1249</t>
  </si>
  <si>
    <t>2009 Capacity Peak Load Share BGS-CIEP Size Distributions by Category</t>
  </si>
  <si>
    <t>2010 Capacity Peak Load Share BGS-CIEP Size Distributions by Category</t>
  </si>
  <si>
    <t>As of June 11, 2010</t>
  </si>
  <si>
    <t>2011 Capacity Peak Load Share BGS-CIEP Size Distributions by Category</t>
  </si>
  <si>
    <t>As of May 1, 2011</t>
  </si>
  <si>
    <t>As of July 1, 2011</t>
  </si>
  <si>
    <t>with a PLC of 750+kW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</si>
</sst>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2" fillId="0" borderId="0" xfId="0" quotePrefix="1" applyFont="1"/>
    <xf numFmtId="3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Continuous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Fill="1" applyBorder="1" applyAlignment="1"/>
    <xf numFmtId="0" fontId="2" fillId="0" borderId="2" xfId="0" applyFont="1" applyBorder="1"/>
    <xf numFmtId="0" fontId="2" fillId="0" borderId="2" xfId="0" applyFont="1" applyBorder="1" applyAlignment="1"/>
    <xf numFmtId="4" fontId="2" fillId="0" borderId="2" xfId="0" applyNumberFormat="1" applyFont="1" applyBorder="1" applyAlignment="1"/>
    <xf numFmtId="0" fontId="2" fillId="0" borderId="2" xfId="0" applyFont="1" applyFill="1" applyBorder="1"/>
    <xf numFmtId="0" fontId="2" fillId="0" borderId="2" xfId="0" applyFont="1" applyFill="1" applyBorder="1" applyAlignment="1"/>
    <xf numFmtId="4" fontId="2" fillId="0" borderId="2" xfId="0" applyNumberFormat="1" applyFont="1" applyFill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669925</xdr:colOff>
      <xdr:row>7</xdr:row>
      <xdr:rowOff>136525</xdr:rowOff>
    </xdr:from>
    <xdr:to>
      <xdr:col>2</xdr:col>
      <xdr:colOff>409575</xdr:colOff>
      <xdr:row>11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669925</xdr:colOff>
      <xdr:row>7</xdr:row>
      <xdr:rowOff>136525</xdr:rowOff>
    </xdr:from>
    <xdr:to>
      <xdr:col>2</xdr:col>
      <xdr:colOff>409575</xdr:colOff>
      <xdr:row>11</xdr:row>
      <xdr:rowOff>123825</xdr:rowOff>
    </xdr:to>
    <xdr:sp macro="" textlink="">
      <xdr:nvSpPr>
        <xdr:cNvPr id="4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669925</xdr:colOff>
      <xdr:row>7</xdr:row>
      <xdr:rowOff>136525</xdr:rowOff>
    </xdr:from>
    <xdr:to>
      <xdr:col>2</xdr:col>
      <xdr:colOff>409575</xdr:colOff>
      <xdr:row>11</xdr:row>
      <xdr:rowOff>123825</xdr:rowOff>
    </xdr:to>
    <xdr:sp macro="" textlink="">
      <xdr:nvSpPr>
        <xdr:cNvPr id="3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/>
  </sheetViews>
  <sheetFormatPr defaultRowHeight="12.75" x14ac:dyDescent="0.2"/>
  <cols>
    <col min="1" max="1" width="9" style="1" bestFit="1" customWidth="1"/>
    <col min="2" max="2" width="13.42578125" style="1" customWidth="1"/>
    <col min="3" max="3" width="22.85546875" style="1" bestFit="1" customWidth="1"/>
    <col min="4" max="4" width="13.5703125" style="1" customWidth="1"/>
    <col min="5" max="5" width="22.85546875" style="1" bestFit="1" customWidth="1"/>
    <col min="6" max="6" width="13.42578125" style="1" customWidth="1"/>
    <col min="7" max="7" width="22.85546875" style="1" bestFit="1" customWidth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35</v>
      </c>
      <c r="B2" s="7"/>
      <c r="C2" s="7"/>
      <c r="D2" s="7"/>
      <c r="E2" s="7"/>
      <c r="F2" s="7"/>
      <c r="G2" s="7"/>
    </row>
    <row r="3" spans="1:7" x14ac:dyDescent="0.2">
      <c r="A3" s="7" t="s">
        <v>37</v>
      </c>
      <c r="B3" s="7"/>
      <c r="C3" s="7"/>
      <c r="D3" s="7"/>
      <c r="E3" s="7"/>
      <c r="F3" s="7"/>
      <c r="G3" s="7"/>
    </row>
    <row r="5" spans="1:7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x14ac:dyDescent="0.2">
      <c r="A7" s="11" t="s">
        <v>8</v>
      </c>
      <c r="B7" s="12">
        <v>7</v>
      </c>
      <c r="C7" s="13">
        <v>550.39</v>
      </c>
      <c r="D7" s="12">
        <v>30</v>
      </c>
      <c r="E7" s="13">
        <v>14896.97</v>
      </c>
      <c r="F7" s="12">
        <v>37</v>
      </c>
      <c r="G7" s="13">
        <v>15447.36</v>
      </c>
    </row>
    <row r="8" spans="1:7" x14ac:dyDescent="0.2">
      <c r="A8" s="14" t="s">
        <v>26</v>
      </c>
      <c r="B8" s="15">
        <v>0</v>
      </c>
      <c r="C8" s="16">
        <v>0</v>
      </c>
      <c r="D8" s="15">
        <v>4</v>
      </c>
      <c r="E8" s="16">
        <v>3144.07</v>
      </c>
      <c r="F8" s="15">
        <v>4</v>
      </c>
      <c r="G8" s="16">
        <v>3144.07</v>
      </c>
    </row>
    <row r="9" spans="1:7" x14ac:dyDescent="0.2">
      <c r="A9" s="14" t="s">
        <v>27</v>
      </c>
      <c r="B9" s="15">
        <v>1</v>
      </c>
      <c r="C9" s="16">
        <v>814.88</v>
      </c>
      <c r="D9" s="15">
        <v>13</v>
      </c>
      <c r="E9" s="16">
        <v>10888.93</v>
      </c>
      <c r="F9" s="15">
        <v>14</v>
      </c>
      <c r="G9" s="16">
        <v>11703.81</v>
      </c>
    </row>
    <row r="10" spans="1:7" x14ac:dyDescent="0.2">
      <c r="A10" s="14" t="s">
        <v>28</v>
      </c>
      <c r="B10" s="15">
        <v>1</v>
      </c>
      <c r="C10" s="16">
        <v>961.65</v>
      </c>
      <c r="D10" s="15">
        <v>10</v>
      </c>
      <c r="E10" s="16">
        <v>9595.82</v>
      </c>
      <c r="F10" s="15">
        <v>11</v>
      </c>
      <c r="G10" s="16">
        <v>10557.47</v>
      </c>
    </row>
    <row r="11" spans="1:7" x14ac:dyDescent="0.2">
      <c r="A11" s="14" t="s">
        <v>29</v>
      </c>
      <c r="B11" s="15">
        <v>0</v>
      </c>
      <c r="C11" s="16">
        <v>0</v>
      </c>
      <c r="D11" s="15">
        <v>3</v>
      </c>
      <c r="E11" s="16">
        <v>3163.45</v>
      </c>
      <c r="F11" s="15">
        <v>3</v>
      </c>
      <c r="G11" s="16">
        <v>3163.45</v>
      </c>
    </row>
    <row r="12" spans="1:7" x14ac:dyDescent="0.2">
      <c r="A12" s="14" t="s">
        <v>30</v>
      </c>
      <c r="B12" s="15">
        <v>2</v>
      </c>
      <c r="C12" s="16">
        <v>2314.3200000000002</v>
      </c>
      <c r="D12" s="15">
        <v>9</v>
      </c>
      <c r="E12" s="16">
        <v>10257.19</v>
      </c>
      <c r="F12" s="15">
        <v>11</v>
      </c>
      <c r="G12" s="16">
        <v>12571.51</v>
      </c>
    </row>
    <row r="13" spans="1:7" x14ac:dyDescent="0.2">
      <c r="A13" s="14" t="s">
        <v>31</v>
      </c>
      <c r="B13" s="15">
        <v>0</v>
      </c>
      <c r="C13" s="16">
        <v>0</v>
      </c>
      <c r="D13" s="15">
        <v>2</v>
      </c>
      <c r="E13" s="16">
        <v>2444.89</v>
      </c>
      <c r="F13" s="15">
        <v>2</v>
      </c>
      <c r="G13" s="16">
        <v>2444.89</v>
      </c>
    </row>
    <row r="14" spans="1:7" x14ac:dyDescent="0.2">
      <c r="A14" s="14" t="s">
        <v>11</v>
      </c>
      <c r="B14" s="12">
        <v>6</v>
      </c>
      <c r="C14" s="13">
        <v>13417.66</v>
      </c>
      <c r="D14" s="12">
        <v>57</v>
      </c>
      <c r="E14" s="13">
        <v>243885.49</v>
      </c>
      <c r="F14" s="12">
        <v>63</v>
      </c>
      <c r="G14" s="13">
        <v>257303.15</v>
      </c>
    </row>
    <row r="15" spans="1:7" x14ac:dyDescent="0.2">
      <c r="A15" s="3"/>
      <c r="B15" s="3"/>
      <c r="C15" s="3"/>
      <c r="D15" s="3"/>
      <c r="E15" s="3"/>
      <c r="F15" s="3"/>
      <c r="G15" s="2"/>
    </row>
    <row r="16" spans="1:7" x14ac:dyDescent="0.2">
      <c r="A16" s="4" t="s">
        <v>1</v>
      </c>
      <c r="C16" s="5"/>
      <c r="D16" s="5"/>
    </row>
    <row r="17" spans="1:1" x14ac:dyDescent="0.2">
      <c r="A17" s="1" t="s">
        <v>4</v>
      </c>
    </row>
    <row r="18" spans="1:1" x14ac:dyDescent="0.2">
      <c r="A18" s="1" t="s">
        <v>2</v>
      </c>
    </row>
    <row r="19" spans="1:1" x14ac:dyDescent="0.2">
      <c r="A19" s="1" t="s">
        <v>38</v>
      </c>
    </row>
    <row r="20" spans="1:1" x14ac:dyDescent="0.2">
      <c r="A20" s="5"/>
    </row>
  </sheetData>
  <mergeCells count="3">
    <mergeCell ref="B5:C5"/>
    <mergeCell ref="D5:E5"/>
    <mergeCell ref="F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XFD1048576"/>
    </sheetView>
  </sheetViews>
  <sheetFormatPr defaultRowHeight="12.75" x14ac:dyDescent="0.2"/>
  <cols>
    <col min="1" max="1" width="9" style="1" bestFit="1" customWidth="1"/>
    <col min="2" max="2" width="13.42578125" style="1" customWidth="1"/>
    <col min="3" max="3" width="22.85546875" style="1" bestFit="1" customWidth="1"/>
    <col min="4" max="4" width="13.5703125" style="1" customWidth="1"/>
    <col min="5" max="5" width="22.85546875" style="1" bestFit="1" customWidth="1"/>
    <col min="6" max="6" width="13.42578125" style="1" customWidth="1"/>
    <col min="7" max="7" width="22.85546875" style="1" bestFit="1" customWidth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35</v>
      </c>
      <c r="B2" s="7"/>
      <c r="C2" s="7"/>
      <c r="D2" s="7"/>
      <c r="E2" s="7"/>
      <c r="F2" s="7"/>
      <c r="G2" s="7"/>
    </row>
    <row r="3" spans="1:7" x14ac:dyDescent="0.2">
      <c r="A3" s="7" t="s">
        <v>36</v>
      </c>
      <c r="B3" s="7"/>
      <c r="C3" s="7"/>
      <c r="D3" s="7"/>
      <c r="E3" s="7"/>
      <c r="F3" s="7"/>
      <c r="G3" s="7"/>
    </row>
    <row r="5" spans="1:7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x14ac:dyDescent="0.2">
      <c r="A7" s="11" t="s">
        <v>8</v>
      </c>
      <c r="B7" s="12">
        <v>7</v>
      </c>
      <c r="C7" s="13">
        <v>395.87</v>
      </c>
      <c r="D7" s="12">
        <v>14</v>
      </c>
      <c r="E7" s="13">
        <v>4955.12</v>
      </c>
      <c r="F7" s="12">
        <v>21</v>
      </c>
      <c r="G7" s="13">
        <v>5350.99</v>
      </c>
    </row>
    <row r="8" spans="1:7" x14ac:dyDescent="0.2">
      <c r="A8" s="14" t="s">
        <v>26</v>
      </c>
      <c r="B8" s="15">
        <v>0</v>
      </c>
      <c r="C8" s="16">
        <v>0</v>
      </c>
      <c r="D8" s="15">
        <v>0</v>
      </c>
      <c r="E8" s="16">
        <v>0</v>
      </c>
      <c r="F8" s="15">
        <v>0</v>
      </c>
      <c r="G8" s="16">
        <v>0</v>
      </c>
    </row>
    <row r="9" spans="1:7" x14ac:dyDescent="0.2">
      <c r="A9" s="14" t="s">
        <v>27</v>
      </c>
      <c r="B9" s="15">
        <v>1</v>
      </c>
      <c r="C9" s="16">
        <v>895.36</v>
      </c>
      <c r="D9" s="15">
        <v>5</v>
      </c>
      <c r="E9" s="16">
        <v>4329.8900000000003</v>
      </c>
      <c r="F9" s="15">
        <v>6</v>
      </c>
      <c r="G9" s="16">
        <v>5225.25</v>
      </c>
    </row>
    <row r="10" spans="1:7" x14ac:dyDescent="0.2">
      <c r="A10" s="14" t="s">
        <v>28</v>
      </c>
      <c r="B10" s="15">
        <v>0</v>
      </c>
      <c r="C10" s="16">
        <v>0</v>
      </c>
      <c r="D10" s="15">
        <v>4</v>
      </c>
      <c r="E10" s="16">
        <v>3790.61</v>
      </c>
      <c r="F10" s="15">
        <v>4</v>
      </c>
      <c r="G10" s="16">
        <v>3790.61</v>
      </c>
    </row>
    <row r="11" spans="1:7" x14ac:dyDescent="0.2">
      <c r="A11" s="14" t="s">
        <v>29</v>
      </c>
      <c r="B11" s="15">
        <v>1</v>
      </c>
      <c r="C11" s="16">
        <v>1014.62</v>
      </c>
      <c r="D11" s="15">
        <v>7</v>
      </c>
      <c r="E11" s="16">
        <v>7426.03</v>
      </c>
      <c r="F11" s="15">
        <v>8</v>
      </c>
      <c r="G11" s="16">
        <v>8440.65</v>
      </c>
    </row>
    <row r="12" spans="1:7" x14ac:dyDescent="0.2">
      <c r="A12" s="14" t="s">
        <v>30</v>
      </c>
      <c r="B12" s="15">
        <v>1</v>
      </c>
      <c r="C12" s="16">
        <v>1113.8499999999999</v>
      </c>
      <c r="D12" s="15">
        <v>3</v>
      </c>
      <c r="E12" s="16">
        <v>3506.53</v>
      </c>
      <c r="F12" s="15">
        <v>4</v>
      </c>
      <c r="G12" s="16">
        <v>4620.38</v>
      </c>
    </row>
    <row r="13" spans="1:7" x14ac:dyDescent="0.2">
      <c r="A13" s="14" t="s">
        <v>31</v>
      </c>
      <c r="B13" s="15">
        <v>0</v>
      </c>
      <c r="C13" s="16">
        <v>0</v>
      </c>
      <c r="D13" s="15">
        <v>4</v>
      </c>
      <c r="E13" s="16">
        <v>4910.8599999999997</v>
      </c>
      <c r="F13" s="15">
        <v>4</v>
      </c>
      <c r="G13" s="16">
        <v>4910.8599999999997</v>
      </c>
    </row>
    <row r="14" spans="1:7" x14ac:dyDescent="0.2">
      <c r="A14" s="14" t="s">
        <v>11</v>
      </c>
      <c r="B14" s="12">
        <v>6</v>
      </c>
      <c r="C14" s="13">
        <v>14474.58</v>
      </c>
      <c r="D14" s="12">
        <v>58</v>
      </c>
      <c r="E14" s="13">
        <v>244311.25</v>
      </c>
      <c r="F14" s="12">
        <v>64</v>
      </c>
      <c r="G14" s="13">
        <v>258785.83</v>
      </c>
    </row>
    <row r="15" spans="1:7" x14ac:dyDescent="0.2">
      <c r="A15" s="3"/>
      <c r="B15" s="3"/>
      <c r="C15" s="3"/>
      <c r="D15" s="3"/>
      <c r="E15" s="3"/>
      <c r="F15" s="3"/>
      <c r="G15" s="2"/>
    </row>
    <row r="16" spans="1:7" x14ac:dyDescent="0.2">
      <c r="A16" s="4" t="s">
        <v>1</v>
      </c>
      <c r="C16" s="5"/>
      <c r="D16" s="5"/>
    </row>
    <row r="17" spans="1:1" x14ac:dyDescent="0.2">
      <c r="A17" s="1" t="s">
        <v>4</v>
      </c>
    </row>
    <row r="18" spans="1:1" x14ac:dyDescent="0.2">
      <c r="A18" s="1" t="s">
        <v>2</v>
      </c>
    </row>
    <row r="19" spans="1:1" x14ac:dyDescent="0.2">
      <c r="A19" s="1" t="s">
        <v>21</v>
      </c>
    </row>
    <row r="20" spans="1:1" x14ac:dyDescent="0.2">
      <c r="A20" s="5"/>
    </row>
  </sheetData>
  <mergeCells count="3">
    <mergeCell ref="B5:C5"/>
    <mergeCell ref="D5:E5"/>
    <mergeCell ref="F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workbookViewId="0">
      <selection activeCell="B1" sqref="B1:G1048576"/>
    </sheetView>
  </sheetViews>
  <sheetFormatPr defaultRowHeight="12.75" x14ac:dyDescent="0.2"/>
  <cols>
    <col min="1" max="1" width="9" style="1" bestFit="1" customWidth="1"/>
    <col min="2" max="2" width="13.42578125" style="1" customWidth="1"/>
    <col min="3" max="3" width="22.85546875" style="1" bestFit="1" customWidth="1"/>
    <col min="4" max="4" width="13.5703125" style="1" customWidth="1"/>
    <col min="5" max="5" width="22.85546875" style="1" bestFit="1" customWidth="1"/>
    <col min="6" max="6" width="13.42578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33</v>
      </c>
      <c r="B2" s="7"/>
      <c r="C2" s="7"/>
      <c r="D2" s="7"/>
      <c r="E2" s="7"/>
      <c r="F2" s="7"/>
      <c r="G2" s="7"/>
    </row>
    <row r="3" spans="1:7" x14ac:dyDescent="0.2">
      <c r="A3" s="7" t="s">
        <v>34</v>
      </c>
      <c r="B3" s="7"/>
      <c r="C3" s="7"/>
      <c r="D3" s="7"/>
      <c r="E3" s="7"/>
      <c r="F3" s="7"/>
      <c r="G3" s="7"/>
    </row>
    <row r="5" spans="1:7" s="2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2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7</v>
      </c>
      <c r="C7" s="13">
        <v>229.96</v>
      </c>
      <c r="D7" s="12">
        <v>14</v>
      </c>
      <c r="E7" s="13">
        <v>4955.12</v>
      </c>
      <c r="F7" s="12">
        <v>21</v>
      </c>
      <c r="G7" s="13">
        <v>5185.08</v>
      </c>
    </row>
    <row r="8" spans="1:7" x14ac:dyDescent="0.2">
      <c r="A8" s="14" t="s">
        <v>26</v>
      </c>
      <c r="B8" s="15">
        <v>0</v>
      </c>
      <c r="C8" s="16">
        <v>0</v>
      </c>
      <c r="D8" s="15">
        <v>0</v>
      </c>
      <c r="E8" s="16">
        <v>0</v>
      </c>
      <c r="F8" s="15">
        <v>0</v>
      </c>
      <c r="G8" s="16">
        <v>0</v>
      </c>
    </row>
    <row r="9" spans="1:7" x14ac:dyDescent="0.2">
      <c r="A9" s="14" t="s">
        <v>27</v>
      </c>
      <c r="B9" s="15">
        <v>0</v>
      </c>
      <c r="C9" s="16">
        <v>0</v>
      </c>
      <c r="D9" s="15">
        <v>1</v>
      </c>
      <c r="E9" s="16">
        <v>885.42</v>
      </c>
      <c r="F9" s="15">
        <v>1</v>
      </c>
      <c r="G9" s="16">
        <v>885.42</v>
      </c>
    </row>
    <row r="10" spans="1:7" x14ac:dyDescent="0.2">
      <c r="A10" s="14" t="s">
        <v>28</v>
      </c>
      <c r="B10" s="15">
        <v>0</v>
      </c>
      <c r="C10" s="16">
        <v>0</v>
      </c>
      <c r="D10" s="15">
        <v>1</v>
      </c>
      <c r="E10" s="16">
        <v>983.91</v>
      </c>
      <c r="F10" s="15">
        <v>1</v>
      </c>
      <c r="G10" s="16">
        <v>983.91</v>
      </c>
    </row>
    <row r="11" spans="1:7" x14ac:dyDescent="0.2">
      <c r="A11" s="14" t="s">
        <v>29</v>
      </c>
      <c r="B11" s="15">
        <v>0</v>
      </c>
      <c r="C11" s="16">
        <v>0</v>
      </c>
      <c r="D11" s="15">
        <v>10</v>
      </c>
      <c r="E11" s="16">
        <v>10521.12</v>
      </c>
      <c r="F11" s="15">
        <v>10</v>
      </c>
      <c r="G11" s="16">
        <v>10521.12</v>
      </c>
    </row>
    <row r="12" spans="1:7" x14ac:dyDescent="0.2">
      <c r="A12" s="14" t="s">
        <v>30</v>
      </c>
      <c r="B12" s="15">
        <v>0</v>
      </c>
      <c r="C12" s="16">
        <v>0</v>
      </c>
      <c r="D12" s="15">
        <v>4</v>
      </c>
      <c r="E12" s="16">
        <v>4620.38</v>
      </c>
      <c r="F12" s="15">
        <v>4</v>
      </c>
      <c r="G12" s="16">
        <v>4620.38</v>
      </c>
    </row>
    <row r="13" spans="1:7" x14ac:dyDescent="0.2">
      <c r="A13" s="14" t="s">
        <v>31</v>
      </c>
      <c r="B13" s="15">
        <v>0</v>
      </c>
      <c r="C13" s="16">
        <v>0</v>
      </c>
      <c r="D13" s="15">
        <v>4</v>
      </c>
      <c r="E13" s="16">
        <v>4910.8599999999997</v>
      </c>
      <c r="F13" s="15">
        <v>4</v>
      </c>
      <c r="G13" s="16">
        <v>4910.8599999999997</v>
      </c>
    </row>
    <row r="14" spans="1:7" s="2" customFormat="1" x14ac:dyDescent="0.2">
      <c r="A14" s="14" t="s">
        <v>11</v>
      </c>
      <c r="B14" s="12">
        <v>8</v>
      </c>
      <c r="C14" s="13">
        <v>19182.63</v>
      </c>
      <c r="D14" s="12">
        <v>61</v>
      </c>
      <c r="E14" s="13">
        <v>249582.07</v>
      </c>
      <c r="F14" s="12">
        <v>69</v>
      </c>
      <c r="G14" s="13">
        <v>268764.7</v>
      </c>
    </row>
    <row r="15" spans="1:7" s="2" customFormat="1" x14ac:dyDescent="0.2">
      <c r="A15" s="3"/>
      <c r="B15" s="3"/>
      <c r="C15" s="3"/>
      <c r="D15" s="3"/>
      <c r="E15" s="3"/>
      <c r="F15" s="3"/>
    </row>
    <row r="16" spans="1:7" x14ac:dyDescent="0.2">
      <c r="A16" s="4" t="s">
        <v>1</v>
      </c>
      <c r="C16" s="5"/>
      <c r="D16" s="5"/>
    </row>
    <row r="17" spans="1:1" x14ac:dyDescent="0.2">
      <c r="A17" s="1" t="s">
        <v>4</v>
      </c>
    </row>
    <row r="18" spans="1:1" x14ac:dyDescent="0.2">
      <c r="A18" s="1" t="s">
        <v>2</v>
      </c>
    </row>
    <row r="19" spans="1:1" x14ac:dyDescent="0.2">
      <c r="A19" s="1" t="s">
        <v>21</v>
      </c>
    </row>
    <row r="20" spans="1:1" x14ac:dyDescent="0.2">
      <c r="A20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workbookViewId="0"/>
  </sheetViews>
  <sheetFormatPr defaultRowHeight="12.75" x14ac:dyDescent="0.2"/>
  <cols>
    <col min="1" max="1" width="9" style="1" bestFit="1" customWidth="1"/>
    <col min="2" max="2" width="13.42578125" style="1" customWidth="1"/>
    <col min="3" max="3" width="22.85546875" style="1" bestFit="1" customWidth="1"/>
    <col min="4" max="4" width="13.5703125" style="1" customWidth="1"/>
    <col min="5" max="5" width="22.85546875" style="1" bestFit="1" customWidth="1"/>
    <col min="6" max="6" width="13.42578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32</v>
      </c>
      <c r="B2" s="7"/>
      <c r="C2" s="7"/>
      <c r="D2" s="7"/>
      <c r="E2" s="7"/>
      <c r="F2" s="7"/>
      <c r="G2" s="7"/>
    </row>
    <row r="3" spans="1:7" x14ac:dyDescent="0.2">
      <c r="A3" s="7" t="s">
        <v>25</v>
      </c>
      <c r="B3" s="7"/>
      <c r="C3" s="7"/>
      <c r="D3" s="7"/>
      <c r="E3" s="7"/>
      <c r="F3" s="7"/>
      <c r="G3" s="7"/>
    </row>
    <row r="5" spans="1:7" s="2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2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5</v>
      </c>
      <c r="C7" s="13">
        <v>60.44</v>
      </c>
      <c r="D7" s="12">
        <v>14</v>
      </c>
      <c r="E7" s="13">
        <v>6463.9</v>
      </c>
      <c r="F7" s="12">
        <v>19</v>
      </c>
      <c r="G7" s="13">
        <v>6524.34</v>
      </c>
    </row>
    <row r="8" spans="1:7" x14ac:dyDescent="0.2">
      <c r="A8" s="14" t="s">
        <v>26</v>
      </c>
      <c r="B8" s="15">
        <v>0</v>
      </c>
      <c r="C8" s="16">
        <v>0</v>
      </c>
      <c r="D8" s="15">
        <v>2</v>
      </c>
      <c r="E8" s="16">
        <v>1545.1</v>
      </c>
      <c r="F8" s="15">
        <v>2</v>
      </c>
      <c r="G8" s="16">
        <v>1545.1</v>
      </c>
    </row>
    <row r="9" spans="1:7" x14ac:dyDescent="0.2">
      <c r="A9" s="14" t="s">
        <v>27</v>
      </c>
      <c r="B9" s="15">
        <v>0</v>
      </c>
      <c r="C9" s="16">
        <v>0</v>
      </c>
      <c r="D9" s="15">
        <v>0</v>
      </c>
      <c r="E9" s="16">
        <v>0</v>
      </c>
      <c r="F9" s="15">
        <v>0</v>
      </c>
      <c r="G9" s="16">
        <v>0</v>
      </c>
    </row>
    <row r="10" spans="1:7" x14ac:dyDescent="0.2">
      <c r="A10" s="14" t="s">
        <v>28</v>
      </c>
      <c r="B10" s="15">
        <v>0</v>
      </c>
      <c r="C10" s="16">
        <v>0</v>
      </c>
      <c r="D10" s="15">
        <v>1</v>
      </c>
      <c r="E10" s="16">
        <v>997.2</v>
      </c>
      <c r="F10" s="15">
        <v>1</v>
      </c>
      <c r="G10" s="16">
        <v>997.2</v>
      </c>
    </row>
    <row r="11" spans="1:7" x14ac:dyDescent="0.2">
      <c r="A11" s="14" t="s">
        <v>29</v>
      </c>
      <c r="B11" s="15">
        <v>1</v>
      </c>
      <c r="C11" s="16">
        <v>1030.5999999999999</v>
      </c>
      <c r="D11" s="15">
        <v>14</v>
      </c>
      <c r="E11" s="16">
        <v>14844.3</v>
      </c>
      <c r="F11" s="15">
        <v>15</v>
      </c>
      <c r="G11" s="16">
        <v>15874.9</v>
      </c>
    </row>
    <row r="12" spans="1:7" x14ac:dyDescent="0.2">
      <c r="A12" s="14" t="s">
        <v>30</v>
      </c>
      <c r="B12" s="15">
        <v>1</v>
      </c>
      <c r="C12" s="16">
        <v>1198</v>
      </c>
      <c r="D12" s="15">
        <v>1</v>
      </c>
      <c r="E12" s="16">
        <v>1133.5999999999999</v>
      </c>
      <c r="F12" s="15">
        <v>2</v>
      </c>
      <c r="G12" s="16">
        <v>2331.6</v>
      </c>
    </row>
    <row r="13" spans="1:7" x14ac:dyDescent="0.2">
      <c r="A13" s="14" t="s">
        <v>31</v>
      </c>
      <c r="B13" s="15">
        <v>1</v>
      </c>
      <c r="C13" s="16">
        <v>1242.4000000000001</v>
      </c>
      <c r="D13" s="15">
        <v>1</v>
      </c>
      <c r="E13" s="16">
        <v>1241.2</v>
      </c>
      <c r="F13" s="15">
        <v>2</v>
      </c>
      <c r="G13" s="16">
        <v>2483.6</v>
      </c>
    </row>
    <row r="14" spans="1:7" s="2" customFormat="1" x14ac:dyDescent="0.2">
      <c r="A14" s="14" t="s">
        <v>11</v>
      </c>
      <c r="B14" s="12">
        <v>5</v>
      </c>
      <c r="C14" s="13">
        <v>9507.2099999999991</v>
      </c>
      <c r="D14" s="12">
        <v>68</v>
      </c>
      <c r="E14" s="13">
        <v>274528.57</v>
      </c>
      <c r="F14" s="12">
        <v>73</v>
      </c>
      <c r="G14" s="13">
        <v>284035.78000000003</v>
      </c>
    </row>
    <row r="15" spans="1:7" s="2" customFormat="1" x14ac:dyDescent="0.2">
      <c r="A15" s="3"/>
      <c r="B15" s="3"/>
      <c r="C15" s="3"/>
      <c r="D15" s="3"/>
      <c r="E15" s="3"/>
      <c r="F15" s="3"/>
    </row>
    <row r="16" spans="1:7" x14ac:dyDescent="0.2">
      <c r="A16" s="4" t="s">
        <v>1</v>
      </c>
      <c r="C16" s="5"/>
      <c r="D16" s="5"/>
    </row>
    <row r="17" spans="1:1" x14ac:dyDescent="0.2">
      <c r="A17" s="1" t="s">
        <v>4</v>
      </c>
    </row>
    <row r="18" spans="1:1" x14ac:dyDescent="0.2">
      <c r="A18" s="1" t="s">
        <v>2</v>
      </c>
    </row>
    <row r="19" spans="1:1" x14ac:dyDescent="0.2">
      <c r="A19" s="1" t="s">
        <v>21</v>
      </c>
    </row>
    <row r="20" spans="1:1" x14ac:dyDescent="0.2">
      <c r="A20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workbookViewId="0">
      <selection activeCell="A18" sqref="A18"/>
    </sheetView>
  </sheetViews>
  <sheetFormatPr defaultRowHeight="12.75" x14ac:dyDescent="0.2"/>
  <cols>
    <col min="1" max="1" width="9" style="1" bestFit="1" customWidth="1"/>
    <col min="2" max="2" width="13.42578125" style="1" customWidth="1"/>
    <col min="3" max="3" width="22.85546875" style="1" bestFit="1" customWidth="1"/>
    <col min="4" max="4" width="13.5703125" style="1" customWidth="1"/>
    <col min="5" max="5" width="22.85546875" style="1" bestFit="1" customWidth="1"/>
    <col min="6" max="6" width="13.42578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22</v>
      </c>
      <c r="B2" s="7"/>
      <c r="C2" s="7"/>
      <c r="D2" s="7"/>
      <c r="E2" s="7"/>
      <c r="F2" s="7"/>
      <c r="G2" s="7"/>
    </row>
    <row r="3" spans="1:7" x14ac:dyDescent="0.2">
      <c r="A3" s="7" t="s">
        <v>23</v>
      </c>
      <c r="B3" s="7"/>
      <c r="C3" s="7"/>
      <c r="D3" s="7"/>
      <c r="E3" s="7"/>
      <c r="F3" s="7"/>
      <c r="G3" s="7"/>
    </row>
    <row r="5" spans="1:7" s="2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2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4</v>
      </c>
      <c r="C7" s="13">
        <v>88.44</v>
      </c>
      <c r="D7" s="12">
        <v>15</v>
      </c>
      <c r="E7" s="13">
        <v>6005.69</v>
      </c>
      <c r="F7" s="12">
        <f t="shared" ref="F7:G10" si="0">SUM(B7,D7)</f>
        <v>19</v>
      </c>
      <c r="G7" s="13">
        <f t="shared" si="0"/>
        <v>6094.1299999999992</v>
      </c>
    </row>
    <row r="8" spans="1:7" s="2" customFormat="1" x14ac:dyDescent="0.2">
      <c r="A8" s="11" t="s">
        <v>9</v>
      </c>
      <c r="B8" s="12">
        <v>1</v>
      </c>
      <c r="C8" s="13">
        <v>851.63</v>
      </c>
      <c r="D8" s="12">
        <v>1</v>
      </c>
      <c r="E8" s="13">
        <v>937.62</v>
      </c>
      <c r="F8" s="12">
        <f t="shared" si="0"/>
        <v>2</v>
      </c>
      <c r="G8" s="13">
        <f t="shared" si="0"/>
        <v>1789.25</v>
      </c>
    </row>
    <row r="9" spans="1:7" s="2" customFormat="1" x14ac:dyDescent="0.2">
      <c r="A9" s="11" t="s">
        <v>10</v>
      </c>
      <c r="B9" s="12">
        <v>17</v>
      </c>
      <c r="C9" s="13">
        <v>19014.580000000002</v>
      </c>
      <c r="D9" s="12">
        <v>10</v>
      </c>
      <c r="E9" s="13">
        <v>11470.77</v>
      </c>
      <c r="F9" s="12">
        <f t="shared" si="0"/>
        <v>27</v>
      </c>
      <c r="G9" s="13">
        <f t="shared" si="0"/>
        <v>30485.350000000002</v>
      </c>
    </row>
    <row r="10" spans="1:7" s="2" customFormat="1" x14ac:dyDescent="0.2">
      <c r="A10" s="14" t="s">
        <v>11</v>
      </c>
      <c r="B10" s="12">
        <v>6</v>
      </c>
      <c r="C10" s="13">
        <v>10662.63</v>
      </c>
      <c r="D10" s="12">
        <v>66</v>
      </c>
      <c r="E10" s="13">
        <v>273961.27</v>
      </c>
      <c r="F10" s="12">
        <f t="shared" si="0"/>
        <v>72</v>
      </c>
      <c r="G10" s="13">
        <f t="shared" si="0"/>
        <v>284623.90000000002</v>
      </c>
    </row>
    <row r="11" spans="1:7" s="2" customFormat="1" x14ac:dyDescent="0.2">
      <c r="A11" s="3"/>
      <c r="B11" s="3"/>
      <c r="C11" s="3"/>
      <c r="D11" s="3"/>
      <c r="E11" s="3"/>
      <c r="F11" s="3"/>
    </row>
    <row r="12" spans="1:7" x14ac:dyDescent="0.2">
      <c r="A12" s="4" t="s">
        <v>1</v>
      </c>
      <c r="C12" s="5"/>
      <c r="D12" s="5"/>
    </row>
    <row r="13" spans="1:7" x14ac:dyDescent="0.2">
      <c r="A13" s="1" t="s">
        <v>4</v>
      </c>
    </row>
    <row r="14" spans="1:7" x14ac:dyDescent="0.2">
      <c r="A14" s="1" t="s">
        <v>2</v>
      </c>
    </row>
    <row r="15" spans="1:7" x14ac:dyDescent="0.2">
      <c r="A15" s="1" t="s">
        <v>21</v>
      </c>
    </row>
    <row r="16" spans="1:7" x14ac:dyDescent="0.2">
      <c r="A16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workbookViewId="0">
      <selection activeCell="G25" sqref="G25"/>
    </sheetView>
  </sheetViews>
  <sheetFormatPr defaultRowHeight="12.75" x14ac:dyDescent="0.2"/>
  <cols>
    <col min="1" max="1" width="9" style="1" bestFit="1" customWidth="1"/>
    <col min="2" max="2" width="13.7109375" style="1" customWidth="1"/>
    <col min="3" max="3" width="22.85546875" style="1" bestFit="1" customWidth="1"/>
    <col min="4" max="4" width="13.42578125" style="1" customWidth="1"/>
    <col min="5" max="5" width="22.85546875" style="1" bestFit="1" customWidth="1"/>
    <col min="6" max="6" width="13.5703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20</v>
      </c>
      <c r="B2" s="7"/>
      <c r="C2" s="7"/>
      <c r="D2" s="7"/>
      <c r="E2" s="7"/>
      <c r="F2" s="7"/>
      <c r="G2" s="7"/>
    </row>
    <row r="3" spans="1:7" x14ac:dyDescent="0.2">
      <c r="A3" s="7" t="s">
        <v>19</v>
      </c>
      <c r="B3" s="7"/>
      <c r="C3" s="7"/>
      <c r="D3" s="7"/>
      <c r="E3" s="7"/>
      <c r="F3" s="7"/>
      <c r="G3" s="7"/>
    </row>
    <row r="5" spans="1:7" s="2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2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6</v>
      </c>
      <c r="C7" s="13">
        <v>737.64</v>
      </c>
      <c r="D7" s="12">
        <v>11</v>
      </c>
      <c r="E7" s="13">
        <v>4653.72</v>
      </c>
      <c r="F7" s="12">
        <v>17</v>
      </c>
      <c r="G7" s="13">
        <v>5391.36</v>
      </c>
    </row>
    <row r="8" spans="1:7" s="2" customFormat="1" x14ac:dyDescent="0.2">
      <c r="A8" s="11" t="s">
        <v>9</v>
      </c>
      <c r="B8" s="12">
        <v>1</v>
      </c>
      <c r="C8" s="13">
        <v>861.35</v>
      </c>
      <c r="D8" s="12">
        <v>2</v>
      </c>
      <c r="E8" s="13">
        <v>1830.81</v>
      </c>
      <c r="F8" s="12">
        <v>3</v>
      </c>
      <c r="G8" s="13">
        <v>2692.16</v>
      </c>
    </row>
    <row r="9" spans="1:7" s="2" customFormat="1" x14ac:dyDescent="0.2">
      <c r="A9" s="11" t="s">
        <v>10</v>
      </c>
      <c r="B9" s="12">
        <v>12</v>
      </c>
      <c r="C9" s="13">
        <v>13440.45</v>
      </c>
      <c r="D9" s="12">
        <v>14</v>
      </c>
      <c r="E9" s="13">
        <v>15741.76</v>
      </c>
      <c r="F9" s="12">
        <v>26</v>
      </c>
      <c r="G9" s="13">
        <v>29182.21</v>
      </c>
    </row>
    <row r="10" spans="1:7" s="2" customFormat="1" x14ac:dyDescent="0.2">
      <c r="A10" s="14" t="s">
        <v>11</v>
      </c>
      <c r="B10" s="12">
        <v>9</v>
      </c>
      <c r="C10" s="13">
        <v>12889.12</v>
      </c>
      <c r="D10" s="12">
        <v>63</v>
      </c>
      <c r="E10" s="13">
        <v>286339.84000000003</v>
      </c>
      <c r="F10" s="12">
        <v>72</v>
      </c>
      <c r="G10" s="13">
        <v>299228.96000000002</v>
      </c>
    </row>
    <row r="11" spans="1:7" s="2" customFormat="1" x14ac:dyDescent="0.2">
      <c r="A11" s="3"/>
      <c r="B11" s="3"/>
      <c r="C11" s="3"/>
      <c r="D11" s="3"/>
      <c r="E11" s="3"/>
      <c r="F11" s="3"/>
    </row>
    <row r="12" spans="1:7" x14ac:dyDescent="0.2">
      <c r="A12" s="4" t="s">
        <v>1</v>
      </c>
      <c r="C12" s="5"/>
      <c r="D12" s="5"/>
    </row>
    <row r="13" spans="1:7" x14ac:dyDescent="0.2">
      <c r="A13" s="1" t="s">
        <v>4</v>
      </c>
    </row>
    <row r="14" spans="1:7" x14ac:dyDescent="0.2">
      <c r="A14" s="1" t="s">
        <v>2</v>
      </c>
    </row>
    <row r="15" spans="1:7" x14ac:dyDescent="0.2">
      <c r="A15" s="1" t="s">
        <v>21</v>
      </c>
    </row>
    <row r="16" spans="1:7" x14ac:dyDescent="0.2">
      <c r="A16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workbookViewId="0">
      <selection activeCell="G25" sqref="G25"/>
    </sheetView>
  </sheetViews>
  <sheetFormatPr defaultRowHeight="12.75" x14ac:dyDescent="0.2"/>
  <cols>
    <col min="1" max="1" width="9" style="1" bestFit="1" customWidth="1"/>
    <col min="2" max="2" width="13.7109375" style="1" customWidth="1"/>
    <col min="3" max="3" width="22.85546875" style="1" bestFit="1" customWidth="1"/>
    <col min="4" max="4" width="13.42578125" style="1" customWidth="1"/>
    <col min="5" max="5" width="22.85546875" style="1" bestFit="1" customWidth="1"/>
    <col min="6" max="6" width="13.5703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16</v>
      </c>
      <c r="B2" s="7"/>
      <c r="C2" s="7"/>
      <c r="D2" s="7"/>
      <c r="E2" s="7"/>
      <c r="F2" s="7"/>
      <c r="G2" s="7"/>
    </row>
    <row r="3" spans="1:7" x14ac:dyDescent="0.2">
      <c r="A3" s="7" t="s">
        <v>17</v>
      </c>
      <c r="B3" s="7"/>
      <c r="C3" s="7"/>
      <c r="D3" s="7"/>
      <c r="E3" s="7"/>
      <c r="F3" s="7"/>
      <c r="G3" s="7"/>
    </row>
    <row r="5" spans="1:7" s="10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10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6</v>
      </c>
      <c r="C7" s="13">
        <v>769.3</v>
      </c>
      <c r="D7" s="12">
        <v>12</v>
      </c>
      <c r="E7" s="13">
        <v>4231.3999999999996</v>
      </c>
      <c r="F7" s="12">
        <f t="shared" ref="F7:G10" si="0">B7+D7</f>
        <v>18</v>
      </c>
      <c r="G7" s="13">
        <f t="shared" si="0"/>
        <v>5000.7</v>
      </c>
    </row>
    <row r="8" spans="1:7" s="2" customFormat="1" x14ac:dyDescent="0.2">
      <c r="A8" s="11" t="s">
        <v>9</v>
      </c>
      <c r="B8" s="12">
        <v>1</v>
      </c>
      <c r="C8" s="13">
        <v>751.83</v>
      </c>
      <c r="D8" s="12">
        <v>3</v>
      </c>
      <c r="E8" s="13">
        <v>2616.0700000000002</v>
      </c>
      <c r="F8" s="12">
        <f t="shared" si="0"/>
        <v>4</v>
      </c>
      <c r="G8" s="13">
        <f t="shared" si="0"/>
        <v>3367.9</v>
      </c>
    </row>
    <row r="9" spans="1:7" s="2" customFormat="1" x14ac:dyDescent="0.2">
      <c r="A9" s="11" t="s">
        <v>10</v>
      </c>
      <c r="B9" s="12">
        <v>13</v>
      </c>
      <c r="C9" s="13">
        <v>14151.14</v>
      </c>
      <c r="D9" s="12">
        <v>11</v>
      </c>
      <c r="E9" s="13">
        <v>12615.92</v>
      </c>
      <c r="F9" s="12">
        <f t="shared" si="0"/>
        <v>24</v>
      </c>
      <c r="G9" s="13">
        <f t="shared" si="0"/>
        <v>26767.059999999998</v>
      </c>
    </row>
    <row r="10" spans="1:7" s="2" customFormat="1" x14ac:dyDescent="0.2">
      <c r="A10" s="14" t="s">
        <v>11</v>
      </c>
      <c r="B10" s="12">
        <v>3</v>
      </c>
      <c r="C10" s="13">
        <v>4978.32</v>
      </c>
      <c r="D10" s="12">
        <v>61</v>
      </c>
      <c r="E10" s="13">
        <v>275605.78000000003</v>
      </c>
      <c r="F10" s="12">
        <f t="shared" si="0"/>
        <v>64</v>
      </c>
      <c r="G10" s="13">
        <f t="shared" si="0"/>
        <v>280584.10000000003</v>
      </c>
    </row>
    <row r="11" spans="1:7" s="2" customFormat="1" x14ac:dyDescent="0.2">
      <c r="A11" s="3"/>
      <c r="B11" s="3"/>
      <c r="C11" s="3"/>
      <c r="D11" s="3"/>
      <c r="E11" s="3"/>
      <c r="F11" s="3"/>
    </row>
    <row r="12" spans="1:7" x14ac:dyDescent="0.2">
      <c r="A12" s="4" t="s">
        <v>1</v>
      </c>
      <c r="B12" s="5"/>
      <c r="C12" s="5"/>
      <c r="D12" s="5"/>
    </row>
    <row r="13" spans="1:7" x14ac:dyDescent="0.2">
      <c r="A13" s="1" t="s">
        <v>4</v>
      </c>
    </row>
    <row r="14" spans="1:7" x14ac:dyDescent="0.2">
      <c r="A14" s="1" t="s">
        <v>2</v>
      </c>
    </row>
    <row r="15" spans="1:7" x14ac:dyDescent="0.2">
      <c r="A15" s="1" t="s">
        <v>18</v>
      </c>
    </row>
    <row r="16" spans="1:7" x14ac:dyDescent="0.2">
      <c r="A16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="90" zoomScaleNormal="75" zoomScaleSheetLayoutView="100" workbookViewId="0">
      <selection activeCell="G25" sqref="G25"/>
    </sheetView>
  </sheetViews>
  <sheetFormatPr defaultRowHeight="12.75" x14ac:dyDescent="0.2"/>
  <cols>
    <col min="1" max="1" width="9" style="1" bestFit="1" customWidth="1"/>
    <col min="2" max="2" width="13.7109375" style="1" customWidth="1"/>
    <col min="3" max="3" width="22.85546875" style="1" bestFit="1" customWidth="1"/>
    <col min="4" max="4" width="13.42578125" style="1" customWidth="1"/>
    <col min="5" max="5" width="22.85546875" style="1" bestFit="1" customWidth="1"/>
    <col min="6" max="6" width="13.5703125" style="1" customWidth="1"/>
    <col min="7" max="7" width="22.85546875" style="1" bestFit="1" customWidth="1"/>
    <col min="8" max="16384" width="9.140625" style="1"/>
  </cols>
  <sheetData>
    <row r="1" spans="1:7" x14ac:dyDescent="0.2">
      <c r="A1" s="7" t="s">
        <v>0</v>
      </c>
      <c r="B1" s="7"/>
      <c r="C1" s="7"/>
      <c r="D1" s="7"/>
      <c r="E1" s="7"/>
      <c r="F1" s="7"/>
      <c r="G1" s="7"/>
    </row>
    <row r="2" spans="1:7" x14ac:dyDescent="0.2">
      <c r="A2" s="7" t="s">
        <v>14</v>
      </c>
      <c r="B2" s="7"/>
      <c r="C2" s="7"/>
      <c r="D2" s="7"/>
      <c r="E2" s="7"/>
      <c r="F2" s="7"/>
      <c r="G2" s="7"/>
    </row>
    <row r="3" spans="1:7" x14ac:dyDescent="0.2">
      <c r="A3" s="7" t="s">
        <v>13</v>
      </c>
      <c r="B3" s="7"/>
      <c r="C3" s="7"/>
      <c r="D3" s="7"/>
      <c r="E3" s="7"/>
      <c r="F3" s="7"/>
      <c r="G3" s="7"/>
    </row>
    <row r="5" spans="1:7" s="10" customFormat="1" x14ac:dyDescent="0.2">
      <c r="A5" s="6"/>
      <c r="B5" s="17" t="s">
        <v>5</v>
      </c>
      <c r="C5" s="18"/>
      <c r="D5" s="17" t="s">
        <v>6</v>
      </c>
      <c r="E5" s="18"/>
      <c r="F5" s="17" t="s">
        <v>15</v>
      </c>
      <c r="G5" s="18"/>
    </row>
    <row r="6" spans="1:7" s="10" customFormat="1" x14ac:dyDescent="0.2">
      <c r="A6" s="8" t="s">
        <v>7</v>
      </c>
      <c r="B6" s="9" t="s">
        <v>12</v>
      </c>
      <c r="C6" s="9" t="s">
        <v>24</v>
      </c>
      <c r="D6" s="9" t="s">
        <v>12</v>
      </c>
      <c r="E6" s="9" t="s">
        <v>24</v>
      </c>
      <c r="F6" s="9" t="s">
        <v>12</v>
      </c>
      <c r="G6" s="9" t="s">
        <v>24</v>
      </c>
    </row>
    <row r="7" spans="1:7" s="2" customFormat="1" x14ac:dyDescent="0.2">
      <c r="A7" s="11" t="s">
        <v>8</v>
      </c>
      <c r="B7" s="12">
        <v>5</v>
      </c>
      <c r="C7" s="13">
        <v>200.37</v>
      </c>
      <c r="D7" s="12">
        <v>12</v>
      </c>
      <c r="E7" s="13">
        <v>4649.1099999999997</v>
      </c>
      <c r="F7" s="12">
        <f t="shared" ref="F7:G10" si="0">B7+D7</f>
        <v>17</v>
      </c>
      <c r="G7" s="13">
        <f t="shared" si="0"/>
        <v>4849.4799999999996</v>
      </c>
    </row>
    <row r="8" spans="1:7" s="2" customFormat="1" x14ac:dyDescent="0.2">
      <c r="A8" s="11" t="s">
        <v>9</v>
      </c>
      <c r="B8" s="12"/>
      <c r="C8" s="13"/>
      <c r="D8" s="12">
        <v>4</v>
      </c>
      <c r="E8" s="13">
        <v>3447.64</v>
      </c>
      <c r="F8" s="12">
        <f t="shared" si="0"/>
        <v>4</v>
      </c>
      <c r="G8" s="13">
        <f t="shared" si="0"/>
        <v>3447.64</v>
      </c>
    </row>
    <row r="9" spans="1:7" s="2" customFormat="1" x14ac:dyDescent="0.2">
      <c r="A9" s="11" t="s">
        <v>10</v>
      </c>
      <c r="B9" s="12"/>
      <c r="C9" s="13"/>
      <c r="D9" s="12">
        <v>3</v>
      </c>
      <c r="E9" s="13">
        <v>3354.37</v>
      </c>
      <c r="F9" s="12">
        <f t="shared" si="0"/>
        <v>3</v>
      </c>
      <c r="G9" s="13">
        <f t="shared" si="0"/>
        <v>3354.37</v>
      </c>
    </row>
    <row r="10" spans="1:7" s="2" customFormat="1" x14ac:dyDescent="0.2">
      <c r="A10" s="14" t="s">
        <v>11</v>
      </c>
      <c r="B10" s="12">
        <v>8</v>
      </c>
      <c r="C10" s="13">
        <v>17335.39</v>
      </c>
      <c r="D10" s="12">
        <v>64</v>
      </c>
      <c r="E10" s="13">
        <v>284478.90000000002</v>
      </c>
      <c r="F10" s="12">
        <f t="shared" si="0"/>
        <v>72</v>
      </c>
      <c r="G10" s="13">
        <f t="shared" si="0"/>
        <v>301814.29000000004</v>
      </c>
    </row>
    <row r="11" spans="1:7" s="2" customFormat="1" x14ac:dyDescent="0.2">
      <c r="A11" s="3"/>
      <c r="B11" s="3"/>
      <c r="C11" s="3"/>
      <c r="D11" s="3"/>
      <c r="E11" s="3"/>
      <c r="F11" s="3"/>
    </row>
    <row r="12" spans="1:7" x14ac:dyDescent="0.2">
      <c r="A12" s="4" t="s">
        <v>1</v>
      </c>
      <c r="C12" s="5"/>
      <c r="D12" s="5"/>
    </row>
    <row r="13" spans="1:7" x14ac:dyDescent="0.2">
      <c r="A13" s="1" t="s">
        <v>4</v>
      </c>
    </row>
    <row r="14" spans="1:7" x14ac:dyDescent="0.2">
      <c r="A14" s="1" t="s">
        <v>2</v>
      </c>
    </row>
    <row r="15" spans="1:7" x14ac:dyDescent="0.2">
      <c r="A15" s="1" t="s">
        <v>3</v>
      </c>
    </row>
    <row r="16" spans="1:7" x14ac:dyDescent="0.2">
      <c r="A16" s="5"/>
    </row>
  </sheetData>
  <mergeCells count="3">
    <mergeCell ref="B5:C5"/>
    <mergeCell ref="D5:E5"/>
    <mergeCell ref="F5:G5"/>
  </mergeCells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July 1, 2011</vt:lpstr>
      <vt:lpstr>May 1, 2011</vt:lpstr>
      <vt:lpstr>June 11, 2010</vt:lpstr>
      <vt:lpstr>August 14, 2009</vt:lpstr>
      <vt:lpstr>August 22, 2008</vt:lpstr>
      <vt:lpstr>September 7, 2007</vt:lpstr>
      <vt:lpstr>September 8, 2006</vt:lpstr>
      <vt:lpstr>June 1, 2005</vt:lpstr>
      <vt:lpstr>'June 1, 2005'!Print_Area</vt:lpstr>
    </vt:vector>
  </TitlesOfParts>
  <Company>First Energy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account Display: General data</dc:title>
  <dc:creator>1502</dc:creator>
  <cp:lastModifiedBy>Schmitz, Anthony</cp:lastModifiedBy>
  <cp:lastPrinted>2004-08-06T19:33:14Z</cp:lastPrinted>
  <dcterms:created xsi:type="dcterms:W3CDTF">2004-08-06T12:42:02Z</dcterms:created>
  <dcterms:modified xsi:type="dcterms:W3CDTF">2011-09-16T18:06:03Z</dcterms:modified>
</cp:coreProperties>
</file>